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.korolewska\Desktop\Pulpit\ZAMÓWIENIA PUBLICZNE\2020\Szkoła\Żywność\"/>
    </mc:Choice>
  </mc:AlternateContent>
  <xr:revisionPtr revIDLastSave="0" documentId="13_ncr:1_{54DBBC08-DF1D-42A0-880C-54AD6BDBAD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I17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6" i="1"/>
  <c r="I16" i="1" s="1"/>
  <c r="G14" i="1"/>
  <c r="I14" i="1" s="1"/>
  <c r="G13" i="1"/>
  <c r="I13" i="1" s="1"/>
  <c r="G12" i="1"/>
  <c r="I12" i="1" s="1"/>
  <c r="I62" i="1" l="1"/>
</calcChain>
</file>

<file path=xl/sharedStrings.xml><?xml version="1.0" encoding="utf-8"?>
<sst xmlns="http://schemas.openxmlformats.org/spreadsheetml/2006/main" count="221" uniqueCount="164">
  <si>
    <t xml:space="preserve">                                                                                                                              OPIS PRZEDMIOTU ZAMÓWIENIA/</t>
  </si>
  <si>
    <t xml:space="preserve">                                                                                                                            FORMULARZ OFERTOWO – CENOWY</t>
  </si>
  <si>
    <t xml:space="preserve">                                                                                                                 (CZĘŚĆ SZCZEGÓŁOWA)</t>
  </si>
  <si>
    <r>
      <t xml:space="preserve">                                                                                                                 w zakresie dotyczącym </t>
    </r>
    <r>
      <rPr>
        <b/>
        <u/>
        <sz val="14"/>
        <color rgb="FF000000"/>
        <rFont val="Times New Roman"/>
        <family val="1"/>
        <charset val="238"/>
      </rPr>
      <t>Zadania nr 2</t>
    </r>
    <r>
      <rPr>
        <b/>
        <sz val="14"/>
        <color rgb="FF000000"/>
        <rFont val="Times New Roman"/>
        <family val="1"/>
        <charset val="238"/>
      </rPr>
      <t xml:space="preserve"> /</t>
    </r>
    <r>
      <rPr>
        <b/>
        <u/>
        <sz val="14"/>
        <color rgb="FF000000"/>
        <rFont val="Times New Roman"/>
        <family val="1"/>
        <charset val="238"/>
      </rPr>
      <t>Część nr 2</t>
    </r>
  </si>
  <si>
    <t xml:space="preserve">   Załącznik Nr 6b</t>
  </si>
  <si>
    <t>Grupa II – Ziemniaki; warzywa; owoce; kiszonki</t>
  </si>
  <si>
    <t>Lp.</t>
  </si>
  <si>
    <t>Nazwa artykułu</t>
  </si>
  <si>
    <t>Kod CPV</t>
  </si>
  <si>
    <t xml:space="preserve">Jednostka </t>
  </si>
  <si>
    <t>miary</t>
  </si>
  <si>
    <t>Ilość</t>
  </si>
  <si>
    <t>szacunkowa</t>
  </si>
  <si>
    <t>Cena jednostkowa</t>
  </si>
  <si>
    <t>Wartość netto</t>
  </si>
  <si>
    <t>Vat %</t>
  </si>
  <si>
    <t>Wartość brutto</t>
  </si>
  <si>
    <t>Ziemniaki i produkty z ziemniaków</t>
  </si>
  <si>
    <t>1.  </t>
  </si>
  <si>
    <t>03212100-1</t>
  </si>
  <si>
    <t>kg</t>
  </si>
  <si>
    <t>2.  </t>
  </si>
  <si>
    <t>3.  </t>
  </si>
  <si>
    <t>Ziemniaki młode obrane</t>
  </si>
  <si>
    <t>Ziemniaki obrane</t>
  </si>
  <si>
    <t>Kapusta biała (główka)</t>
  </si>
  <si>
    <t>03221410-3</t>
  </si>
  <si>
    <t>szt</t>
  </si>
  <si>
    <t>Kapusta czerwona (główka)</t>
  </si>
  <si>
    <t>Kapusta pekińska</t>
  </si>
  <si>
    <t>Kapusta brukselka</t>
  </si>
  <si>
    <t>03221440-2</t>
  </si>
  <si>
    <t>Sałata masłowa</t>
  </si>
  <si>
    <t>03221310-2</t>
  </si>
  <si>
    <t>Sałata lodowa</t>
  </si>
  <si>
    <t>Mix sałat z roszponką lub rukolą 150g</t>
  </si>
  <si>
    <t>szt.</t>
  </si>
  <si>
    <t>03221100-7</t>
  </si>
  <si>
    <t>Szpinak świeży</t>
  </si>
  <si>
    <t>03221200-9</t>
  </si>
  <si>
    <t>Szczypior 150 g</t>
  </si>
  <si>
    <t>03221300-9</t>
  </si>
  <si>
    <t>pęczek</t>
  </si>
  <si>
    <t>Botwina 280 g</t>
  </si>
  <si>
    <t>03221111-7</t>
  </si>
  <si>
    <t>Koper 150g</t>
  </si>
  <si>
    <t>Kalafior świeży</t>
  </si>
  <si>
    <t>03221420-6</t>
  </si>
  <si>
    <t>Brokuły świeże</t>
  </si>
  <si>
    <t>03221430-9</t>
  </si>
  <si>
    <t>Fasolka szparagowa żółta</t>
  </si>
  <si>
    <t>03221212-5</t>
  </si>
  <si>
    <t>Fasolka szparagowa zielona</t>
  </si>
  <si>
    <t>Natka pietruszki</t>
  </si>
  <si>
    <t xml:space="preserve">Marchew </t>
  </si>
  <si>
    <t>03221112-4</t>
  </si>
  <si>
    <t>Cebula biała</t>
  </si>
  <si>
    <t>03221113-1</t>
  </si>
  <si>
    <t xml:space="preserve">Pietruszka </t>
  </si>
  <si>
    <t>03221110-0</t>
  </si>
  <si>
    <t>Seler korzeń</t>
  </si>
  <si>
    <t>Pomidory</t>
  </si>
  <si>
    <t>03221240-0</t>
  </si>
  <si>
    <t>Pomidorki cherry</t>
  </si>
  <si>
    <t xml:space="preserve">op. </t>
  </si>
  <si>
    <t>Ogórek świeży</t>
  </si>
  <si>
    <t>03221270-9</t>
  </si>
  <si>
    <t>Por</t>
  </si>
  <si>
    <t>Papryka świeża (czerwona, żółta, pomarańczowa, zielona)</t>
  </si>
  <si>
    <t>03221230-7</t>
  </si>
  <si>
    <t>Pieczarki</t>
  </si>
  <si>
    <t>03221260-6</t>
  </si>
  <si>
    <t>Rzodkiewka</t>
  </si>
  <si>
    <t>Rzodkiew biała</t>
  </si>
  <si>
    <t>Cukinia</t>
  </si>
  <si>
    <t>03221250-3</t>
  </si>
  <si>
    <t>Czosnek świeży polski</t>
  </si>
  <si>
    <t>Kapusta kiszona</t>
  </si>
  <si>
    <t>15331142-4</t>
  </si>
  <si>
    <t>Ogórek kiszony</t>
  </si>
  <si>
    <t>15331000-7</t>
  </si>
  <si>
    <t>Mandarynki</t>
  </si>
  <si>
    <t>03222240-7</t>
  </si>
  <si>
    <t>Cytryna</t>
  </si>
  <si>
    <t>03222210-8</t>
  </si>
  <si>
    <t>Pomarańcza</t>
  </si>
  <si>
    <t>03222220-1</t>
  </si>
  <si>
    <t xml:space="preserve">kg </t>
  </si>
  <si>
    <t>Banany</t>
  </si>
  <si>
    <t>03222111-4</t>
  </si>
  <si>
    <t>Kiwi</t>
  </si>
  <si>
    <t>03222118-3</t>
  </si>
  <si>
    <t>Winogrono</t>
  </si>
  <si>
    <t>03222340-8</t>
  </si>
  <si>
    <t>Nektarynka</t>
  </si>
  <si>
    <t>03222100-4</t>
  </si>
  <si>
    <t>Arbuz</t>
  </si>
  <si>
    <t>03222000-3</t>
  </si>
  <si>
    <t>Śliwki</t>
  </si>
  <si>
    <t>03222334-3</t>
  </si>
  <si>
    <t xml:space="preserve">Jabłka </t>
  </si>
  <si>
    <t xml:space="preserve">03222321-9 </t>
  </si>
  <si>
    <t>Truskawki</t>
  </si>
  <si>
    <t>03222313-0</t>
  </si>
  <si>
    <t>Rabarbar</t>
  </si>
  <si>
    <t>Wartość brutto ogółem</t>
  </si>
  <si>
    <t>…………………………………………....</t>
  </si>
  <si>
    <t>………………………………..……………………..</t>
  </si>
  <si>
    <t>Data i miejsce sporządzenia</t>
  </si>
  <si>
    <t>Podpis i pieczęć osoby upoważnionej</t>
  </si>
  <si>
    <t>netto</t>
  </si>
  <si>
    <t>Ziemniaki nieobrane jadalne</t>
  </si>
  <si>
    <t>Kapusta biała młoda (główka)</t>
  </si>
  <si>
    <t>Owoce cytrusowe, Owoce tropikalne i owoce pestkowe</t>
  </si>
  <si>
    <t xml:space="preserve"> Ogółem wartość brutto:</t>
  </si>
  <si>
    <t xml:space="preserve">                                                                                                 </t>
  </si>
  <si>
    <t>Warzywa liściaste i kapustne, warzywa korzenne, pozostałe warzywa, kiszonki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</si>
  <si>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</si>
  <si>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</si>
  <si>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</si>
  <si>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</si>
  <si>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</si>
  <si>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</si>
  <si>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</si>
  <si>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</si>
  <si>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</si>
  <si>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</si>
  <si>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</si>
  <si>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</si>
  <si>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</si>
  <si>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</si>
  <si>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</si>
  <si>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</si>
  <si>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</si>
  <si>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</si>
  <si>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</si>
  <si>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</si>
  <si>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</si>
  <si>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</si>
  <si>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</si>
  <si>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</si>
  <si>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</si>
  <si>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</si>
  <si>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</si>
  <si>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</si>
  <si>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</si>
  <si>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</si>
  <si>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</si>
  <si>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</si>
  <si>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</si>
  <si>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</si>
  <si>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</si>
  <si>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</si>
  <si>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</si>
  <si>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</si>
  <si>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</si>
  <si>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</si>
  <si>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</si>
  <si>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</si>
  <si>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</si>
  <si>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</si>
  <si>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</si>
  <si>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03220000-9</t>
  </si>
  <si>
    <t>………………………………………………………………………………………………………………………………………………………………zł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</si>
</sst>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u/>
      <sz val="14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2" fontId="6" fillId="0" borderId="1" xfId="0" applyNumberFormat="1" applyFont="1" applyBorder="1" applyAlignment="1" applyProtection="1">
      <alignment vertical="center" wrapText="1"/>
      <protection locked="0"/>
    </xf>
    <xf numFmtId="9" fontId="6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topLeftCell="A4" workbookViewId="0">
      <selection activeCell="L14" sqref="L14"/>
    </sheetView>
  </sheetViews>
  <sheetFormatPr defaultRowHeight="15" x14ac:dyDescent="0.25"/>
  <cols>
    <col min="1" max="1" width="6" customWidth="1"/>
    <col min="2" max="2" width="22.5703125" customWidth="1"/>
    <col min="3" max="3" width="16.140625" customWidth="1"/>
    <col min="4" max="4" width="12.7109375" customWidth="1"/>
    <col min="5" max="5" width="13.5703125" customWidth="1"/>
    <col min="6" max="6" width="14.140625" customWidth="1"/>
    <col min="7" max="7" width="15.42578125" customWidth="1"/>
    <col min="8" max="8" width="11.42578125" customWidth="1"/>
    <col min="9" max="9" width="14.85546875" customWidth="1"/>
  </cols>
  <sheetData>
    <row r="1" spans="1:9" ht="27.75" customHeight="1" x14ac:dyDescent="0.3">
      <c r="A1" s="1"/>
      <c r="H1" s="2" t="s">
        <v>4</v>
      </c>
    </row>
    <row r="2" spans="1:9" ht="18.75" x14ac:dyDescent="0.25">
      <c r="A2" s="3" t="s">
        <v>0</v>
      </c>
    </row>
    <row r="3" spans="1:9" ht="18.75" x14ac:dyDescent="0.25">
      <c r="A3" s="3" t="s">
        <v>1</v>
      </c>
    </row>
    <row r="4" spans="1:9" ht="18.75" x14ac:dyDescent="0.25">
      <c r="A4" s="3" t="s">
        <v>2</v>
      </c>
    </row>
    <row r="5" spans="1:9" ht="18.75" x14ac:dyDescent="0.25">
      <c r="A5" s="3" t="s">
        <v>3</v>
      </c>
    </row>
    <row r="8" spans="1:9" ht="15.75" x14ac:dyDescent="0.25">
      <c r="A8" s="4" t="s">
        <v>5</v>
      </c>
    </row>
    <row r="9" spans="1:9" ht="35.25" customHeight="1" x14ac:dyDescent="0.25">
      <c r="A9" s="26" t="s">
        <v>6</v>
      </c>
      <c r="B9" s="26" t="s">
        <v>7</v>
      </c>
      <c r="C9" s="26" t="s">
        <v>8</v>
      </c>
      <c r="D9" s="15" t="s">
        <v>9</v>
      </c>
      <c r="E9" s="15" t="s">
        <v>11</v>
      </c>
      <c r="F9" s="15" t="s">
        <v>13</v>
      </c>
      <c r="G9" s="26" t="s">
        <v>14</v>
      </c>
      <c r="H9" s="26" t="s">
        <v>15</v>
      </c>
      <c r="I9" s="26" t="s">
        <v>16</v>
      </c>
    </row>
    <row r="10" spans="1:9" ht="17.25" customHeight="1" x14ac:dyDescent="0.25">
      <c r="A10" s="26"/>
      <c r="B10" s="26"/>
      <c r="C10" s="26"/>
      <c r="D10" s="16" t="s">
        <v>10</v>
      </c>
      <c r="E10" s="16" t="s">
        <v>12</v>
      </c>
      <c r="F10" s="16" t="s">
        <v>110</v>
      </c>
      <c r="G10" s="26"/>
      <c r="H10" s="26"/>
      <c r="I10" s="26"/>
    </row>
    <row r="11" spans="1:9" ht="26.25" customHeight="1" x14ac:dyDescent="0.25">
      <c r="A11" s="27" t="s">
        <v>17</v>
      </c>
      <c r="B11" s="28"/>
      <c r="C11" s="28"/>
      <c r="D11" s="28"/>
      <c r="E11" s="28"/>
      <c r="F11" s="28"/>
      <c r="G11" s="28"/>
      <c r="H11" s="28"/>
      <c r="I11" s="29"/>
    </row>
    <row r="12" spans="1:9" ht="32.25" customHeight="1" x14ac:dyDescent="0.25">
      <c r="A12" s="12" t="s">
        <v>18</v>
      </c>
      <c r="B12" s="18" t="s">
        <v>111</v>
      </c>
      <c r="C12" s="11" t="s">
        <v>19</v>
      </c>
      <c r="D12" s="11" t="s">
        <v>20</v>
      </c>
      <c r="E12" s="31">
        <v>220</v>
      </c>
      <c r="F12" s="21"/>
      <c r="G12" s="17">
        <f>(E12*F12)</f>
        <v>0</v>
      </c>
      <c r="H12" s="22"/>
      <c r="I12" s="17">
        <f>G12+(G12*H12)</f>
        <v>0</v>
      </c>
    </row>
    <row r="13" spans="1:9" ht="25.5" customHeight="1" x14ac:dyDescent="0.25">
      <c r="A13" s="12" t="s">
        <v>21</v>
      </c>
      <c r="B13" s="11" t="s">
        <v>23</v>
      </c>
      <c r="C13" s="11" t="s">
        <v>19</v>
      </c>
      <c r="D13" s="11" t="s">
        <v>20</v>
      </c>
      <c r="E13" s="31">
        <v>730</v>
      </c>
      <c r="F13" s="21"/>
      <c r="G13" s="17">
        <f t="shared" ref="G13:G58" si="0">(E13*F13)</f>
        <v>0</v>
      </c>
      <c r="H13" s="22"/>
      <c r="I13" s="17">
        <f t="shared" ref="I13:I58" si="1">G13+(G13*H13)</f>
        <v>0</v>
      </c>
    </row>
    <row r="14" spans="1:9" ht="20.25" customHeight="1" x14ac:dyDescent="0.25">
      <c r="A14" s="12" t="s">
        <v>22</v>
      </c>
      <c r="B14" s="11" t="s">
        <v>24</v>
      </c>
      <c r="C14" s="11" t="s">
        <v>19</v>
      </c>
      <c r="D14" s="11" t="s">
        <v>20</v>
      </c>
      <c r="E14" s="31">
        <v>5300</v>
      </c>
      <c r="F14" s="21"/>
      <c r="G14" s="17">
        <f t="shared" si="0"/>
        <v>0</v>
      </c>
      <c r="H14" s="22"/>
      <c r="I14" s="17">
        <f t="shared" si="1"/>
        <v>0</v>
      </c>
    </row>
    <row r="15" spans="1:9" ht="32.25" customHeight="1" x14ac:dyDescent="0.25">
      <c r="A15" s="27" t="s">
        <v>116</v>
      </c>
      <c r="B15" s="28"/>
      <c r="C15" s="28"/>
      <c r="D15" s="28"/>
      <c r="E15" s="28"/>
      <c r="F15" s="28"/>
      <c r="G15" s="28"/>
      <c r="H15" s="28"/>
      <c r="I15" s="29"/>
    </row>
    <row r="16" spans="1:9" ht="27.75" customHeight="1" x14ac:dyDescent="0.25">
      <c r="A16" s="12" t="s">
        <v>117</v>
      </c>
      <c r="B16" s="11" t="s">
        <v>25</v>
      </c>
      <c r="C16" s="11" t="s">
        <v>26</v>
      </c>
      <c r="D16" s="11" t="s">
        <v>27</v>
      </c>
      <c r="E16" s="31">
        <v>95</v>
      </c>
      <c r="F16" s="21"/>
      <c r="G16" s="17">
        <f t="shared" si="0"/>
        <v>0</v>
      </c>
      <c r="H16" s="22"/>
      <c r="I16" s="17">
        <f t="shared" si="1"/>
        <v>0</v>
      </c>
    </row>
    <row r="17" spans="1:9" ht="35.25" customHeight="1" x14ac:dyDescent="0.25">
      <c r="A17" s="12" t="s">
        <v>118</v>
      </c>
      <c r="B17" s="11" t="s">
        <v>112</v>
      </c>
      <c r="C17" s="11" t="s">
        <v>26</v>
      </c>
      <c r="D17" s="11" t="s">
        <v>27</v>
      </c>
      <c r="E17" s="31">
        <v>50</v>
      </c>
      <c r="F17" s="21"/>
      <c r="G17" s="17">
        <f t="shared" ref="G17" si="2">(E17*F17)</f>
        <v>0</v>
      </c>
      <c r="H17" s="22"/>
      <c r="I17" s="17">
        <f t="shared" ref="I17" si="3">G17+(G17*H17)</f>
        <v>0</v>
      </c>
    </row>
    <row r="18" spans="1:9" ht="31.5" x14ac:dyDescent="0.25">
      <c r="A18" s="12" t="s">
        <v>119</v>
      </c>
      <c r="B18" s="11" t="s">
        <v>28</v>
      </c>
      <c r="C18" s="11" t="s">
        <v>26</v>
      </c>
      <c r="D18" s="11" t="s">
        <v>20</v>
      </c>
      <c r="E18" s="31">
        <v>95</v>
      </c>
      <c r="F18" s="21"/>
      <c r="G18" s="17">
        <f t="shared" si="0"/>
        <v>0</v>
      </c>
      <c r="H18" s="22"/>
      <c r="I18" s="17">
        <f t="shared" si="1"/>
        <v>0</v>
      </c>
    </row>
    <row r="19" spans="1:9" ht="18" customHeight="1" x14ac:dyDescent="0.25">
      <c r="A19" s="12" t="s">
        <v>120</v>
      </c>
      <c r="B19" s="11" t="s">
        <v>29</v>
      </c>
      <c r="C19" s="11" t="s">
        <v>26</v>
      </c>
      <c r="D19" s="11" t="s">
        <v>20</v>
      </c>
      <c r="E19" s="31">
        <v>110</v>
      </c>
      <c r="F19" s="21"/>
      <c r="G19" s="17">
        <f t="shared" si="0"/>
        <v>0</v>
      </c>
      <c r="H19" s="22"/>
      <c r="I19" s="17">
        <f t="shared" si="1"/>
        <v>0</v>
      </c>
    </row>
    <row r="20" spans="1:9" ht="19.5" customHeight="1" x14ac:dyDescent="0.25">
      <c r="A20" s="12" t="s">
        <v>121</v>
      </c>
      <c r="B20" s="11" t="s">
        <v>30</v>
      </c>
      <c r="C20" s="11" t="s">
        <v>31</v>
      </c>
      <c r="D20" s="11" t="s">
        <v>20</v>
      </c>
      <c r="E20" s="31">
        <v>10</v>
      </c>
      <c r="F20" s="21"/>
      <c r="G20" s="17">
        <f t="shared" si="0"/>
        <v>0</v>
      </c>
      <c r="H20" s="22"/>
      <c r="I20" s="17">
        <f t="shared" si="1"/>
        <v>0</v>
      </c>
    </row>
    <row r="21" spans="1:9" ht="21.75" customHeight="1" x14ac:dyDescent="0.25">
      <c r="A21" s="12" t="s">
        <v>122</v>
      </c>
      <c r="B21" s="11" t="s">
        <v>32</v>
      </c>
      <c r="C21" s="11" t="s">
        <v>33</v>
      </c>
      <c r="D21" s="11" t="s">
        <v>27</v>
      </c>
      <c r="E21" s="31">
        <v>50</v>
      </c>
      <c r="F21" s="21"/>
      <c r="G21" s="17">
        <f t="shared" si="0"/>
        <v>0</v>
      </c>
      <c r="H21" s="22"/>
      <c r="I21" s="17">
        <f t="shared" si="1"/>
        <v>0</v>
      </c>
    </row>
    <row r="22" spans="1:9" ht="18.75" customHeight="1" x14ac:dyDescent="0.25">
      <c r="A22" s="12" t="s">
        <v>123</v>
      </c>
      <c r="B22" s="11" t="s">
        <v>34</v>
      </c>
      <c r="C22" s="11" t="s">
        <v>33</v>
      </c>
      <c r="D22" s="11" t="s">
        <v>27</v>
      </c>
      <c r="E22" s="31">
        <v>250</v>
      </c>
      <c r="F22" s="21"/>
      <c r="G22" s="17">
        <f t="shared" si="0"/>
        <v>0</v>
      </c>
      <c r="H22" s="22"/>
      <c r="I22" s="17">
        <f t="shared" si="1"/>
        <v>0</v>
      </c>
    </row>
    <row r="23" spans="1:9" ht="31.5" x14ac:dyDescent="0.25">
      <c r="A23" s="12" t="s">
        <v>124</v>
      </c>
      <c r="B23" s="11" t="s">
        <v>35</v>
      </c>
      <c r="C23" s="11" t="s">
        <v>33</v>
      </c>
      <c r="D23" s="11" t="s">
        <v>36</v>
      </c>
      <c r="E23" s="31">
        <v>190</v>
      </c>
      <c r="F23" s="21"/>
      <c r="G23" s="17">
        <f t="shared" si="0"/>
        <v>0</v>
      </c>
      <c r="H23" s="22"/>
      <c r="I23" s="17">
        <f t="shared" si="1"/>
        <v>0</v>
      </c>
    </row>
    <row r="24" spans="1:9" ht="15.75" x14ac:dyDescent="0.25">
      <c r="A24" s="12" t="s">
        <v>125</v>
      </c>
      <c r="B24" s="11" t="s">
        <v>38</v>
      </c>
      <c r="C24" s="11" t="s">
        <v>39</v>
      </c>
      <c r="D24" s="11" t="s">
        <v>27</v>
      </c>
      <c r="E24" s="31">
        <v>15</v>
      </c>
      <c r="F24" s="21"/>
      <c r="G24" s="17">
        <f t="shared" si="0"/>
        <v>0</v>
      </c>
      <c r="H24" s="22"/>
      <c r="I24" s="17">
        <f t="shared" si="1"/>
        <v>0</v>
      </c>
    </row>
    <row r="25" spans="1:9" ht="15.75" customHeight="1" x14ac:dyDescent="0.25">
      <c r="A25" s="12" t="s">
        <v>126</v>
      </c>
      <c r="B25" s="11" t="s">
        <v>40</v>
      </c>
      <c r="C25" s="11" t="s">
        <v>41</v>
      </c>
      <c r="D25" s="11" t="s">
        <v>42</v>
      </c>
      <c r="E25" s="31">
        <v>160</v>
      </c>
      <c r="F25" s="21"/>
      <c r="G25" s="17">
        <f t="shared" si="0"/>
        <v>0</v>
      </c>
      <c r="H25" s="22"/>
      <c r="I25" s="17">
        <f t="shared" si="1"/>
        <v>0</v>
      </c>
    </row>
    <row r="26" spans="1:9" ht="15.75" customHeight="1" x14ac:dyDescent="0.25">
      <c r="A26" s="12" t="s">
        <v>127</v>
      </c>
      <c r="B26" s="11" t="s">
        <v>43</v>
      </c>
      <c r="C26" s="11" t="s">
        <v>44</v>
      </c>
      <c r="D26" s="11" t="s">
        <v>42</v>
      </c>
      <c r="E26" s="31">
        <v>20</v>
      </c>
      <c r="F26" s="21"/>
      <c r="G26" s="17">
        <f t="shared" si="0"/>
        <v>0</v>
      </c>
      <c r="H26" s="22"/>
      <c r="I26" s="17">
        <f t="shared" si="1"/>
        <v>0</v>
      </c>
    </row>
    <row r="27" spans="1:9" ht="15.75" customHeight="1" x14ac:dyDescent="0.25">
      <c r="A27" s="12" t="s">
        <v>128</v>
      </c>
      <c r="B27" s="11" t="s">
        <v>45</v>
      </c>
      <c r="C27" s="11" t="s">
        <v>37</v>
      </c>
      <c r="D27" s="11" t="s">
        <v>42</v>
      </c>
      <c r="E27" s="31">
        <v>1000</v>
      </c>
      <c r="F27" s="21"/>
      <c r="G27" s="17">
        <f t="shared" si="0"/>
        <v>0</v>
      </c>
      <c r="H27" s="22"/>
      <c r="I27" s="17">
        <f t="shared" si="1"/>
        <v>0</v>
      </c>
    </row>
    <row r="28" spans="1:9" ht="15.75" customHeight="1" x14ac:dyDescent="0.25">
      <c r="A28" s="12" t="s">
        <v>129</v>
      </c>
      <c r="B28" s="11" t="s">
        <v>46</v>
      </c>
      <c r="C28" s="11" t="s">
        <v>47</v>
      </c>
      <c r="D28" s="11" t="s">
        <v>27</v>
      </c>
      <c r="E28" s="31">
        <v>70</v>
      </c>
      <c r="F28" s="21"/>
      <c r="G28" s="17">
        <f t="shared" si="0"/>
        <v>0</v>
      </c>
      <c r="H28" s="22"/>
      <c r="I28" s="17">
        <f t="shared" si="1"/>
        <v>0</v>
      </c>
    </row>
    <row r="29" spans="1:9" ht="15.75" customHeight="1" x14ac:dyDescent="0.25">
      <c r="A29" s="12" t="s">
        <v>130</v>
      </c>
      <c r="B29" s="11" t="s">
        <v>48</v>
      </c>
      <c r="C29" s="11" t="s">
        <v>49</v>
      </c>
      <c r="D29" s="11" t="s">
        <v>27</v>
      </c>
      <c r="E29" s="31">
        <v>60</v>
      </c>
      <c r="F29" s="21"/>
      <c r="G29" s="17">
        <f t="shared" si="0"/>
        <v>0</v>
      </c>
      <c r="H29" s="22"/>
      <c r="I29" s="17">
        <f t="shared" si="1"/>
        <v>0</v>
      </c>
    </row>
    <row r="30" spans="1:9" ht="31.5" x14ac:dyDescent="0.25">
      <c r="A30" s="12" t="s">
        <v>131</v>
      </c>
      <c r="B30" s="11" t="s">
        <v>50</v>
      </c>
      <c r="C30" s="11" t="s">
        <v>51</v>
      </c>
      <c r="D30" s="11" t="s">
        <v>20</v>
      </c>
      <c r="E30" s="31">
        <v>50</v>
      </c>
      <c r="F30" s="21"/>
      <c r="G30" s="17">
        <f t="shared" si="0"/>
        <v>0</v>
      </c>
      <c r="H30" s="22"/>
      <c r="I30" s="17">
        <f t="shared" si="1"/>
        <v>0</v>
      </c>
    </row>
    <row r="31" spans="1:9" ht="31.5" x14ac:dyDescent="0.25">
      <c r="A31" s="12" t="s">
        <v>132</v>
      </c>
      <c r="B31" s="11" t="s">
        <v>52</v>
      </c>
      <c r="C31" s="11" t="s">
        <v>51</v>
      </c>
      <c r="D31" s="11" t="s">
        <v>20</v>
      </c>
      <c r="E31" s="31">
        <v>50</v>
      </c>
      <c r="F31" s="21"/>
      <c r="G31" s="17">
        <f t="shared" si="0"/>
        <v>0</v>
      </c>
      <c r="H31" s="22"/>
      <c r="I31" s="17">
        <f t="shared" si="1"/>
        <v>0</v>
      </c>
    </row>
    <row r="32" spans="1:9" ht="18" customHeight="1" x14ac:dyDescent="0.25">
      <c r="A32" s="12" t="s">
        <v>133</v>
      </c>
      <c r="B32" s="11" t="s">
        <v>53</v>
      </c>
      <c r="C32" s="11" t="s">
        <v>37</v>
      </c>
      <c r="D32" s="11" t="s">
        <v>42</v>
      </c>
      <c r="E32" s="31">
        <v>1000</v>
      </c>
      <c r="F32" s="21"/>
      <c r="G32" s="17">
        <f t="shared" si="0"/>
        <v>0</v>
      </c>
      <c r="H32" s="22"/>
      <c r="I32" s="17">
        <f t="shared" si="1"/>
        <v>0</v>
      </c>
    </row>
    <row r="33" spans="1:9" ht="18" customHeight="1" x14ac:dyDescent="0.25">
      <c r="A33" s="12" t="s">
        <v>134</v>
      </c>
      <c r="B33" s="11" t="s">
        <v>54</v>
      </c>
      <c r="C33" s="11" t="s">
        <v>55</v>
      </c>
      <c r="D33" s="11" t="s">
        <v>20</v>
      </c>
      <c r="E33" s="31">
        <v>300</v>
      </c>
      <c r="F33" s="21"/>
      <c r="G33" s="17">
        <f t="shared" si="0"/>
        <v>0</v>
      </c>
      <c r="H33" s="22"/>
      <c r="I33" s="17">
        <f t="shared" si="1"/>
        <v>0</v>
      </c>
    </row>
    <row r="34" spans="1:9" ht="18.75" customHeight="1" x14ac:dyDescent="0.25">
      <c r="A34" s="12" t="s">
        <v>135</v>
      </c>
      <c r="B34" s="11" t="s">
        <v>56</v>
      </c>
      <c r="C34" s="11" t="s">
        <v>57</v>
      </c>
      <c r="D34" s="11" t="s">
        <v>20</v>
      </c>
      <c r="E34" s="31">
        <v>560</v>
      </c>
      <c r="F34" s="21"/>
      <c r="G34" s="17">
        <f t="shared" si="0"/>
        <v>0</v>
      </c>
      <c r="H34" s="22"/>
      <c r="I34" s="17">
        <f t="shared" si="1"/>
        <v>0</v>
      </c>
    </row>
    <row r="35" spans="1:9" ht="18.75" customHeight="1" x14ac:dyDescent="0.25">
      <c r="A35" s="12" t="s">
        <v>136</v>
      </c>
      <c r="B35" s="11" t="s">
        <v>58</v>
      </c>
      <c r="C35" s="18" t="s">
        <v>59</v>
      </c>
      <c r="D35" s="11" t="s">
        <v>20</v>
      </c>
      <c r="E35" s="31">
        <v>25</v>
      </c>
      <c r="F35" s="21"/>
      <c r="G35" s="17">
        <f t="shared" si="0"/>
        <v>0</v>
      </c>
      <c r="H35" s="22"/>
      <c r="I35" s="17">
        <f t="shared" si="1"/>
        <v>0</v>
      </c>
    </row>
    <row r="36" spans="1:9" ht="16.5" customHeight="1" x14ac:dyDescent="0.25">
      <c r="A36" s="12" t="s">
        <v>137</v>
      </c>
      <c r="B36" s="11" t="s">
        <v>60</v>
      </c>
      <c r="C36" s="11" t="s">
        <v>59</v>
      </c>
      <c r="D36" s="11" t="s">
        <v>20</v>
      </c>
      <c r="E36" s="31">
        <v>25</v>
      </c>
      <c r="F36" s="21"/>
      <c r="G36" s="17">
        <f t="shared" si="0"/>
        <v>0</v>
      </c>
      <c r="H36" s="22"/>
      <c r="I36" s="17">
        <f t="shared" si="1"/>
        <v>0</v>
      </c>
    </row>
    <row r="37" spans="1:9" ht="15.75" customHeight="1" x14ac:dyDescent="0.25">
      <c r="A37" s="12" t="s">
        <v>138</v>
      </c>
      <c r="B37" s="11" t="s">
        <v>61</v>
      </c>
      <c r="C37" s="11" t="s">
        <v>62</v>
      </c>
      <c r="D37" s="11" t="s">
        <v>20</v>
      </c>
      <c r="E37" s="31">
        <v>200</v>
      </c>
      <c r="F37" s="21"/>
      <c r="G37" s="17">
        <f t="shared" si="0"/>
        <v>0</v>
      </c>
      <c r="H37" s="22"/>
      <c r="I37" s="17">
        <f t="shared" si="1"/>
        <v>0</v>
      </c>
    </row>
    <row r="38" spans="1:9" ht="15.75" x14ac:dyDescent="0.25">
      <c r="A38" s="12" t="s">
        <v>139</v>
      </c>
      <c r="B38" s="11" t="s">
        <v>63</v>
      </c>
      <c r="C38" s="11" t="s">
        <v>62</v>
      </c>
      <c r="D38" s="11" t="s">
        <v>64</v>
      </c>
      <c r="E38" s="31">
        <v>30</v>
      </c>
      <c r="F38" s="21"/>
      <c r="G38" s="17">
        <f t="shared" si="0"/>
        <v>0</v>
      </c>
      <c r="H38" s="22"/>
      <c r="I38" s="17">
        <f t="shared" si="1"/>
        <v>0</v>
      </c>
    </row>
    <row r="39" spans="1:9" ht="15.75" customHeight="1" x14ac:dyDescent="0.25">
      <c r="A39" s="12" t="s">
        <v>140</v>
      </c>
      <c r="B39" s="11" t="s">
        <v>65</v>
      </c>
      <c r="C39" s="11" t="s">
        <v>66</v>
      </c>
      <c r="D39" s="11" t="s">
        <v>20</v>
      </c>
      <c r="E39" s="31">
        <v>340</v>
      </c>
      <c r="F39" s="21"/>
      <c r="G39" s="17">
        <f t="shared" si="0"/>
        <v>0</v>
      </c>
      <c r="H39" s="22"/>
      <c r="I39" s="17">
        <f t="shared" si="1"/>
        <v>0</v>
      </c>
    </row>
    <row r="40" spans="1:9" ht="15.75" customHeight="1" x14ac:dyDescent="0.25">
      <c r="A40" s="12" t="s">
        <v>141</v>
      </c>
      <c r="B40" s="11" t="s">
        <v>67</v>
      </c>
      <c r="C40" s="11" t="s">
        <v>59</v>
      </c>
      <c r="D40" s="11" t="s">
        <v>27</v>
      </c>
      <c r="E40" s="31">
        <v>580</v>
      </c>
      <c r="F40" s="21"/>
      <c r="G40" s="17">
        <f t="shared" si="0"/>
        <v>0</v>
      </c>
      <c r="H40" s="22"/>
      <c r="I40" s="17">
        <f t="shared" si="1"/>
        <v>0</v>
      </c>
    </row>
    <row r="41" spans="1:9" ht="47.25" x14ac:dyDescent="0.25">
      <c r="A41" s="12" t="s">
        <v>142</v>
      </c>
      <c r="B41" s="11" t="s">
        <v>68</v>
      </c>
      <c r="C41" s="11" t="s">
        <v>69</v>
      </c>
      <c r="D41" s="11" t="s">
        <v>20</v>
      </c>
      <c r="E41" s="31">
        <v>135</v>
      </c>
      <c r="F41" s="21"/>
      <c r="G41" s="17">
        <f t="shared" si="0"/>
        <v>0</v>
      </c>
      <c r="H41" s="22"/>
      <c r="I41" s="17">
        <f t="shared" si="1"/>
        <v>0</v>
      </c>
    </row>
    <row r="42" spans="1:9" ht="15.75" customHeight="1" x14ac:dyDescent="0.25">
      <c r="A42" s="12" t="s">
        <v>143</v>
      </c>
      <c r="B42" s="11" t="s">
        <v>70</v>
      </c>
      <c r="C42" s="11" t="s">
        <v>71</v>
      </c>
      <c r="D42" s="11" t="s">
        <v>20</v>
      </c>
      <c r="E42" s="31">
        <v>90</v>
      </c>
      <c r="F42" s="21"/>
      <c r="G42" s="17">
        <f t="shared" si="0"/>
        <v>0</v>
      </c>
      <c r="H42" s="22"/>
      <c r="I42" s="17">
        <f t="shared" si="1"/>
        <v>0</v>
      </c>
    </row>
    <row r="43" spans="1:9" ht="15.75" customHeight="1" x14ac:dyDescent="0.25">
      <c r="A43" s="12" t="s">
        <v>144</v>
      </c>
      <c r="B43" s="11" t="s">
        <v>72</v>
      </c>
      <c r="C43" s="11" t="s">
        <v>59</v>
      </c>
      <c r="D43" s="11" t="s">
        <v>42</v>
      </c>
      <c r="E43" s="31">
        <v>120</v>
      </c>
      <c r="F43" s="21"/>
      <c r="G43" s="17">
        <f t="shared" si="0"/>
        <v>0</v>
      </c>
      <c r="H43" s="22"/>
      <c r="I43" s="17">
        <f t="shared" si="1"/>
        <v>0</v>
      </c>
    </row>
    <row r="44" spans="1:9" ht="15.75" x14ac:dyDescent="0.25">
      <c r="A44" s="12" t="s">
        <v>145</v>
      </c>
      <c r="B44" s="11" t="s">
        <v>73</v>
      </c>
      <c r="C44" s="11" t="s">
        <v>59</v>
      </c>
      <c r="D44" s="11" t="s">
        <v>20</v>
      </c>
      <c r="E44" s="31">
        <v>20</v>
      </c>
      <c r="F44" s="21"/>
      <c r="G44" s="17">
        <f t="shared" si="0"/>
        <v>0</v>
      </c>
      <c r="H44" s="22"/>
      <c r="I44" s="17">
        <f t="shared" si="1"/>
        <v>0</v>
      </c>
    </row>
    <row r="45" spans="1:9" ht="15.75" customHeight="1" x14ac:dyDescent="0.25">
      <c r="A45" s="12" t="s">
        <v>146</v>
      </c>
      <c r="B45" s="11" t="s">
        <v>74</v>
      </c>
      <c r="C45" s="11" t="s">
        <v>75</v>
      </c>
      <c r="D45" s="11" t="s">
        <v>20</v>
      </c>
      <c r="E45" s="31">
        <v>30</v>
      </c>
      <c r="F45" s="21"/>
      <c r="G45" s="17">
        <f t="shared" si="0"/>
        <v>0</v>
      </c>
      <c r="H45" s="22"/>
      <c r="I45" s="17">
        <f t="shared" si="1"/>
        <v>0</v>
      </c>
    </row>
    <row r="46" spans="1:9" ht="31.5" customHeight="1" x14ac:dyDescent="0.25">
      <c r="A46" s="12" t="s">
        <v>147</v>
      </c>
      <c r="B46" s="11" t="s">
        <v>76</v>
      </c>
      <c r="C46" s="11" t="s">
        <v>59</v>
      </c>
      <c r="D46" s="11" t="s">
        <v>27</v>
      </c>
      <c r="E46" s="31">
        <v>150</v>
      </c>
      <c r="F46" s="21"/>
      <c r="G46" s="17">
        <f t="shared" si="0"/>
        <v>0</v>
      </c>
      <c r="H46" s="22"/>
      <c r="I46" s="17">
        <f t="shared" si="1"/>
        <v>0</v>
      </c>
    </row>
    <row r="47" spans="1:9" ht="21" customHeight="1" x14ac:dyDescent="0.25">
      <c r="A47" s="12" t="s">
        <v>148</v>
      </c>
      <c r="B47" s="11" t="s">
        <v>77</v>
      </c>
      <c r="C47" s="11" t="s">
        <v>78</v>
      </c>
      <c r="D47" s="11" t="s">
        <v>20</v>
      </c>
      <c r="E47" s="31">
        <v>140</v>
      </c>
      <c r="F47" s="21"/>
      <c r="G47" s="17">
        <f t="shared" si="0"/>
        <v>0</v>
      </c>
      <c r="H47" s="22"/>
      <c r="I47" s="17">
        <f t="shared" si="1"/>
        <v>0</v>
      </c>
    </row>
    <row r="48" spans="1:9" ht="15.75" customHeight="1" x14ac:dyDescent="0.25">
      <c r="A48" s="12" t="s">
        <v>149</v>
      </c>
      <c r="B48" s="11" t="s">
        <v>79</v>
      </c>
      <c r="C48" s="11" t="s">
        <v>80</v>
      </c>
      <c r="D48" s="11" t="s">
        <v>20</v>
      </c>
      <c r="E48" s="31">
        <v>160</v>
      </c>
      <c r="F48" s="21"/>
      <c r="G48" s="17">
        <f t="shared" si="0"/>
        <v>0</v>
      </c>
      <c r="H48" s="22"/>
      <c r="I48" s="17">
        <f t="shared" si="1"/>
        <v>0</v>
      </c>
    </row>
    <row r="49" spans="1:9" ht="24" customHeight="1" x14ac:dyDescent="0.25">
      <c r="A49" s="27" t="s">
        <v>113</v>
      </c>
      <c r="B49" s="28"/>
      <c r="C49" s="28"/>
      <c r="D49" s="28"/>
      <c r="E49" s="28"/>
      <c r="F49" s="28"/>
      <c r="G49" s="28"/>
      <c r="H49" s="28"/>
      <c r="I49" s="29"/>
    </row>
    <row r="50" spans="1:9" ht="15.75" customHeight="1" x14ac:dyDescent="0.25">
      <c r="A50" s="12" t="s">
        <v>150</v>
      </c>
      <c r="B50" s="11" t="s">
        <v>81</v>
      </c>
      <c r="C50" s="11" t="s">
        <v>82</v>
      </c>
      <c r="D50" s="11" t="s">
        <v>20</v>
      </c>
      <c r="E50" s="31">
        <v>75</v>
      </c>
      <c r="F50" s="21"/>
      <c r="G50" s="17">
        <f t="shared" si="0"/>
        <v>0</v>
      </c>
      <c r="H50" s="22"/>
      <c r="I50" s="17">
        <f t="shared" si="1"/>
        <v>0</v>
      </c>
    </row>
    <row r="51" spans="1:9" ht="15.75" customHeight="1" x14ac:dyDescent="0.25">
      <c r="A51" s="12" t="s">
        <v>151</v>
      </c>
      <c r="B51" s="11" t="s">
        <v>83</v>
      </c>
      <c r="C51" s="11" t="s">
        <v>84</v>
      </c>
      <c r="D51" s="11" t="s">
        <v>20</v>
      </c>
      <c r="E51" s="31">
        <v>90</v>
      </c>
      <c r="F51" s="21"/>
      <c r="G51" s="17">
        <f t="shared" si="0"/>
        <v>0</v>
      </c>
      <c r="H51" s="22"/>
      <c r="I51" s="17">
        <f t="shared" si="1"/>
        <v>0</v>
      </c>
    </row>
    <row r="52" spans="1:9" ht="15.75" customHeight="1" x14ac:dyDescent="0.25">
      <c r="A52" s="12" t="s">
        <v>152</v>
      </c>
      <c r="B52" s="11" t="s">
        <v>85</v>
      </c>
      <c r="C52" s="11" t="s">
        <v>86</v>
      </c>
      <c r="D52" s="11" t="s">
        <v>87</v>
      </c>
      <c r="E52" s="31">
        <v>190</v>
      </c>
      <c r="F52" s="21"/>
      <c r="G52" s="17">
        <f t="shared" si="0"/>
        <v>0</v>
      </c>
      <c r="H52" s="22"/>
      <c r="I52" s="17">
        <f t="shared" si="1"/>
        <v>0</v>
      </c>
    </row>
    <row r="53" spans="1:9" ht="21.75" customHeight="1" x14ac:dyDescent="0.25">
      <c r="A53" s="12" t="s">
        <v>153</v>
      </c>
      <c r="B53" s="11" t="s">
        <v>88</v>
      </c>
      <c r="C53" s="11" t="s">
        <v>89</v>
      </c>
      <c r="D53" s="11" t="s">
        <v>20</v>
      </c>
      <c r="E53" s="31">
        <v>580</v>
      </c>
      <c r="F53" s="21"/>
      <c r="G53" s="17">
        <f t="shared" si="0"/>
        <v>0</v>
      </c>
      <c r="H53" s="22"/>
      <c r="I53" s="17">
        <f t="shared" si="1"/>
        <v>0</v>
      </c>
    </row>
    <row r="54" spans="1:9" ht="21" customHeight="1" x14ac:dyDescent="0.25">
      <c r="A54" s="12" t="s">
        <v>154</v>
      </c>
      <c r="B54" s="11" t="s">
        <v>90</v>
      </c>
      <c r="C54" s="11" t="s">
        <v>91</v>
      </c>
      <c r="D54" s="11" t="s">
        <v>27</v>
      </c>
      <c r="E54" s="31">
        <v>260</v>
      </c>
      <c r="F54" s="21"/>
      <c r="G54" s="17">
        <f t="shared" si="0"/>
        <v>0</v>
      </c>
      <c r="H54" s="22"/>
      <c r="I54" s="17">
        <f t="shared" si="1"/>
        <v>0</v>
      </c>
    </row>
    <row r="55" spans="1:9" ht="15.75" customHeight="1" x14ac:dyDescent="0.25">
      <c r="A55" s="12" t="s">
        <v>155</v>
      </c>
      <c r="B55" s="11" t="s">
        <v>92</v>
      </c>
      <c r="C55" s="11" t="s">
        <v>93</v>
      </c>
      <c r="D55" s="11" t="s">
        <v>20</v>
      </c>
      <c r="E55" s="31">
        <v>320</v>
      </c>
      <c r="F55" s="21"/>
      <c r="G55" s="17">
        <f t="shared" si="0"/>
        <v>0</v>
      </c>
      <c r="H55" s="22"/>
      <c r="I55" s="17">
        <f t="shared" si="1"/>
        <v>0</v>
      </c>
    </row>
    <row r="56" spans="1:9" ht="23.25" customHeight="1" x14ac:dyDescent="0.25">
      <c r="A56" s="12" t="s">
        <v>156</v>
      </c>
      <c r="B56" s="11" t="s">
        <v>94</v>
      </c>
      <c r="C56" s="11" t="s">
        <v>95</v>
      </c>
      <c r="D56" s="11" t="s">
        <v>20</v>
      </c>
      <c r="E56" s="31">
        <v>75</v>
      </c>
      <c r="F56" s="21"/>
      <c r="G56" s="17">
        <f t="shared" si="0"/>
        <v>0</v>
      </c>
      <c r="H56" s="22"/>
      <c r="I56" s="17">
        <f t="shared" si="1"/>
        <v>0</v>
      </c>
    </row>
    <row r="57" spans="1:9" ht="15.75" customHeight="1" x14ac:dyDescent="0.25">
      <c r="A57" s="12" t="s">
        <v>157</v>
      </c>
      <c r="B57" s="11" t="s">
        <v>96</v>
      </c>
      <c r="C57" s="11" t="s">
        <v>97</v>
      </c>
      <c r="D57" s="11" t="s">
        <v>20</v>
      </c>
      <c r="E57" s="31">
        <v>190</v>
      </c>
      <c r="F57" s="21"/>
      <c r="G57" s="17">
        <f t="shared" si="0"/>
        <v>0</v>
      </c>
      <c r="H57" s="22"/>
      <c r="I57" s="17">
        <f t="shared" si="1"/>
        <v>0</v>
      </c>
    </row>
    <row r="58" spans="1:9" ht="15.75" customHeight="1" x14ac:dyDescent="0.25">
      <c r="A58" s="13" t="s">
        <v>158</v>
      </c>
      <c r="B58" s="11" t="s">
        <v>98</v>
      </c>
      <c r="C58" s="11" t="s">
        <v>99</v>
      </c>
      <c r="D58" s="11" t="s">
        <v>20</v>
      </c>
      <c r="E58" s="31">
        <v>50</v>
      </c>
      <c r="F58" s="21"/>
      <c r="G58" s="17">
        <f t="shared" si="0"/>
        <v>0</v>
      </c>
      <c r="H58" s="22"/>
      <c r="I58" s="17">
        <f t="shared" si="1"/>
        <v>0</v>
      </c>
    </row>
    <row r="59" spans="1:9" ht="15.75" customHeight="1" x14ac:dyDescent="0.25">
      <c r="A59" s="13" t="s">
        <v>159</v>
      </c>
      <c r="B59" s="11" t="s">
        <v>100</v>
      </c>
      <c r="C59" s="11" t="s">
        <v>101</v>
      </c>
      <c r="D59" s="11" t="s">
        <v>20</v>
      </c>
      <c r="E59" s="31">
        <v>1100</v>
      </c>
      <c r="F59" s="21"/>
      <c r="G59" s="17">
        <f t="shared" ref="G59:G61" si="4">(E59*F59)</f>
        <v>0</v>
      </c>
      <c r="H59" s="22"/>
      <c r="I59" s="17">
        <f t="shared" ref="I59:I61" si="5">G59+(G59*H59)</f>
        <v>0</v>
      </c>
    </row>
    <row r="60" spans="1:9" ht="15.75" customHeight="1" x14ac:dyDescent="0.25">
      <c r="A60" s="13" t="s">
        <v>160</v>
      </c>
      <c r="B60" s="11" t="s">
        <v>102</v>
      </c>
      <c r="C60" s="11" t="s">
        <v>103</v>
      </c>
      <c r="D60" s="11" t="s">
        <v>20</v>
      </c>
      <c r="E60" s="31">
        <v>90</v>
      </c>
      <c r="F60" s="21"/>
      <c r="G60" s="17">
        <f t="shared" si="4"/>
        <v>0</v>
      </c>
      <c r="H60" s="22"/>
      <c r="I60" s="17">
        <f t="shared" si="5"/>
        <v>0</v>
      </c>
    </row>
    <row r="61" spans="1:9" ht="15.75" x14ac:dyDescent="0.25">
      <c r="A61" s="13" t="s">
        <v>161</v>
      </c>
      <c r="B61" s="11" t="s">
        <v>104</v>
      </c>
      <c r="C61" s="11" t="s">
        <v>162</v>
      </c>
      <c r="D61" s="11" t="s">
        <v>20</v>
      </c>
      <c r="E61" s="31">
        <v>15</v>
      </c>
      <c r="F61" s="21"/>
      <c r="G61" s="17">
        <f t="shared" si="4"/>
        <v>0</v>
      </c>
      <c r="H61" s="22"/>
      <c r="I61" s="17">
        <f t="shared" si="5"/>
        <v>0</v>
      </c>
    </row>
    <row r="62" spans="1:9" x14ac:dyDescent="0.25">
      <c r="A62" s="24" t="s">
        <v>105</v>
      </c>
      <c r="B62" s="24"/>
      <c r="C62" s="24"/>
      <c r="D62" s="24"/>
      <c r="E62" s="24"/>
      <c r="F62" s="24"/>
      <c r="G62" s="24"/>
      <c r="H62" s="24"/>
      <c r="I62" s="25">
        <f>SUM(I12:I61)</f>
        <v>0</v>
      </c>
    </row>
    <row r="63" spans="1:9" x14ac:dyDescent="0.25">
      <c r="A63" s="24"/>
      <c r="B63" s="24"/>
      <c r="C63" s="24"/>
      <c r="D63" s="24"/>
      <c r="E63" s="24"/>
      <c r="F63" s="24"/>
      <c r="G63" s="24"/>
      <c r="H63" s="24"/>
      <c r="I63" s="26"/>
    </row>
    <row r="64" spans="1:9" ht="15.75" x14ac:dyDescent="0.25">
      <c r="A64" s="19"/>
      <c r="B64" s="19"/>
      <c r="C64" s="19"/>
      <c r="D64" s="19"/>
      <c r="E64" s="19"/>
      <c r="F64" s="19"/>
      <c r="G64" s="19"/>
      <c r="H64" s="19"/>
      <c r="I64" s="14"/>
    </row>
    <row r="65" spans="1:14" x14ac:dyDescent="0.25">
      <c r="A65" s="5"/>
      <c r="I65" s="30"/>
    </row>
    <row r="66" spans="1:14" ht="15.75" x14ac:dyDescent="0.25">
      <c r="A66" s="6"/>
      <c r="B66" t="s">
        <v>114</v>
      </c>
      <c r="C66" s="23" t="s">
        <v>163</v>
      </c>
    </row>
    <row r="67" spans="1:14" ht="15.75" x14ac:dyDescent="0.25">
      <c r="A67" s="7" t="s">
        <v>115</v>
      </c>
    </row>
    <row r="68" spans="1:14" ht="15.75" x14ac:dyDescent="0.25">
      <c r="A68" s="8"/>
    </row>
    <row r="69" spans="1:14" ht="15.75" x14ac:dyDescent="0.25">
      <c r="A69" s="6"/>
    </row>
    <row r="70" spans="1:14" ht="15.75" x14ac:dyDescent="0.25">
      <c r="A70" s="6"/>
      <c r="B70" s="20" t="s">
        <v>106</v>
      </c>
      <c r="G70" s="20" t="s">
        <v>107</v>
      </c>
    </row>
    <row r="71" spans="1:14" ht="15.75" x14ac:dyDescent="0.25">
      <c r="A71" s="6"/>
      <c r="B71" s="9" t="s">
        <v>108</v>
      </c>
      <c r="G71" s="20" t="s">
        <v>109</v>
      </c>
    </row>
    <row r="72" spans="1:14" ht="15.75" x14ac:dyDescent="0.25">
      <c r="A72" s="6"/>
    </row>
    <row r="73" spans="1:14" x14ac:dyDescent="0.25">
      <c r="A73" s="9"/>
      <c r="L73" s="9"/>
    </row>
    <row r="74" spans="1:14" x14ac:dyDescent="0.25">
      <c r="A74" s="9"/>
      <c r="N74" s="9"/>
    </row>
    <row r="75" spans="1:14" x14ac:dyDescent="0.25">
      <c r="A75" s="9"/>
    </row>
    <row r="76" spans="1:14" ht="15.75" x14ac:dyDescent="0.25">
      <c r="A76" s="10"/>
    </row>
  </sheetData>
  <sheetProtection algorithmName="SHA-512" hashValue="AjbH9HJ5+1HOb5yLo0xGzh0UhmnlPySXyL3RwKYaIDlnTyyRRWRMeMgmIi92k8P4HFthJcX7LrBshmp71QmMYQ==" saltValue="i2x9s1T2w3J3olTcCnPCKQ==" spinCount="100000" sheet="1" objects="1" scenarios="1"/>
  <mergeCells count="11">
    <mergeCell ref="A62:H63"/>
    <mergeCell ref="I62:I63"/>
    <mergeCell ref="A9:A10"/>
    <mergeCell ref="B9:B10"/>
    <mergeCell ref="C9:C10"/>
    <mergeCell ref="G9:G10"/>
    <mergeCell ref="H9:H10"/>
    <mergeCell ref="I9:I10"/>
    <mergeCell ref="A11:I11"/>
    <mergeCell ref="A15:I15"/>
    <mergeCell ref="A49:I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HP-AIO2</dc:creator>
  <cp:lastModifiedBy>Elżbieta Korolewska</cp:lastModifiedBy>
  <cp:lastPrinted>2019-11-18T16:40:06Z</cp:lastPrinted>
  <dcterms:created xsi:type="dcterms:W3CDTF">2019-11-18T10:24:44Z</dcterms:created>
  <dcterms:modified xsi:type="dcterms:W3CDTF">2020-11-19T10:29:56Z</dcterms:modified>
</cp:coreProperties>
</file>